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th_fwhm" sheetId="1" r:id="rId1"/>
    <sheet name="sheet2" sheetId="2" r:id="rId2"/>
    <sheet name="Sheet3" sheetId="3" r:id="rId3"/>
  </sheets>
  <definedNames>
    <definedName name="solver_adj" localSheetId="0" hidden="1">'2th_fwhm'!$B$2:$B$4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'2th_fwhm'!$B$3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'2th_fwhm'!$B$6</definedName>
    <definedName name="solver_pre" localSheetId="0" hidden="1">0.000001</definedName>
    <definedName name="solver_rel1" localSheetId="0" hidden="1">1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<sst xmlns="http://schemas.openxmlformats.org/spreadsheetml/2006/main" count="10" uniqueCount="10">
  <si>
    <t>2-theta</t>
  </si>
  <si>
    <t>2-theta(rad)</t>
  </si>
  <si>
    <t>u</t>
  </si>
  <si>
    <t>v</t>
  </si>
  <si>
    <t>w</t>
  </si>
  <si>
    <t>delta</t>
  </si>
  <si>
    <t>delta^2</t>
  </si>
  <si>
    <t>sum(d^2)</t>
  </si>
  <si>
    <t>fwhm_uvw(calc)</t>
  </si>
  <si>
    <t>fwhm_obs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</si>
</sst>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H10" sqref="H10"/>
    </sheetView>
  </sheetViews>
  <sheetFormatPr defaultColWidth="9.140625" defaultRowHeight="12.75"/>
  <sheetData>
    <row r="1" spans="3:8" ht="12.75">
      <c r="C1" s="1" t="s">
        <v>0</v>
      </c>
      <c r="D1" s="1" t="s">
        <v>1</v>
      </c>
      <c r="E1" s="1" t="s">
        <v>9</v>
      </c>
      <c r="F1" s="1" t="s">
        <v>8</v>
      </c>
      <c r="G1" s="1" t="s">
        <v>5</v>
      </c>
      <c r="H1" s="1" t="s">
        <v>6</v>
      </c>
    </row>
    <row r="2" spans="1:8" ht="12.75">
      <c r="A2" t="s">
        <v>2</v>
      </c>
      <c r="B2" s="3">
        <v>0.012534401152635983</v>
      </c>
      <c r="C2">
        <v>16.6505</v>
      </c>
      <c r="D2">
        <f aca="true" t="shared" si="0" ref="D2:D33">RADIANS(C2)</f>
        <v>0.29060604710331583</v>
      </c>
      <c r="E2">
        <v>0.137451413</v>
      </c>
      <c r="F2">
        <f>($B$2*TAN(D2/2)^2+$B$3*TAN(D2/2)+$B$4)</f>
        <v>0.09152249827244416</v>
      </c>
      <c r="G2">
        <f>F2-E2</f>
        <v>-0.045928914727555836</v>
      </c>
      <c r="H2">
        <f>G2^2</f>
        <v>0.0021094652080510955</v>
      </c>
    </row>
    <row r="3" spans="1:5" ht="12.75">
      <c r="A3" t="s">
        <v>3</v>
      </c>
      <c r="B3" s="3">
        <v>0.04145874471455921</v>
      </c>
      <c r="C3">
        <v>20.4499</v>
      </c>
      <c r="D3">
        <f t="shared" si="0"/>
        <v>0.3569180867035884</v>
      </c>
      <c r="E3">
        <v>0.098886349</v>
      </c>
    </row>
    <row r="4" spans="1:5" ht="12.75">
      <c r="A4" t="s">
        <v>4</v>
      </c>
      <c r="B4" s="3">
        <v>0.08518725243183743</v>
      </c>
      <c r="C4">
        <v>29.1113</v>
      </c>
      <c r="D4">
        <f t="shared" si="0"/>
        <v>0.5080880345358253</v>
      </c>
      <c r="E4">
        <v>0.085140998</v>
      </c>
    </row>
    <row r="5" spans="3:5" ht="12.75">
      <c r="C5">
        <v>31.5084</v>
      </c>
      <c r="D5">
        <f t="shared" si="0"/>
        <v>0.5499253220353814</v>
      </c>
      <c r="E5">
        <v>0.072774665</v>
      </c>
    </row>
    <row r="6" spans="1:5" ht="12.75">
      <c r="A6" t="s">
        <v>7</v>
      </c>
      <c r="B6" s="2">
        <f>SUM(H2:H77)</f>
        <v>0.0021094652080510955</v>
      </c>
      <c r="C6">
        <v>33.7492</v>
      </c>
      <c r="D6">
        <f t="shared" si="0"/>
        <v>0.5890346599140703</v>
      </c>
      <c r="E6">
        <v>0.083787796</v>
      </c>
    </row>
    <row r="7" spans="3:5" ht="12.75">
      <c r="C7">
        <v>35.8682</v>
      </c>
      <c r="D7">
        <f t="shared" si="0"/>
        <v>0.6260181867638301</v>
      </c>
      <c r="E7">
        <v>0.083398184</v>
      </c>
    </row>
    <row r="8" spans="3:5" ht="12.75">
      <c r="C8">
        <v>37.8815</v>
      </c>
      <c r="D8">
        <f t="shared" si="0"/>
        <v>0.661156900594232</v>
      </c>
      <c r="E8">
        <v>0.090578749</v>
      </c>
    </row>
    <row r="9" spans="3:5" ht="12.75">
      <c r="C9">
        <v>39.811</v>
      </c>
      <c r="D9">
        <f t="shared" si="0"/>
        <v>0.6948330285114626</v>
      </c>
      <c r="E9">
        <v>0.08321396</v>
      </c>
    </row>
    <row r="10" spans="3:5" ht="12.75">
      <c r="C10">
        <v>41.6609</v>
      </c>
      <c r="D10">
        <f t="shared" si="0"/>
        <v>0.7271198743441056</v>
      </c>
      <c r="E10">
        <v>0.091824114</v>
      </c>
    </row>
    <row r="11" spans="3:5" ht="12.75">
      <c r="C11">
        <v>43.4518</v>
      </c>
      <c r="D11">
        <f t="shared" si="0"/>
        <v>0.7583769759180721</v>
      </c>
      <c r="E11">
        <v>0.085154499</v>
      </c>
    </row>
    <row r="12" spans="3:5" ht="12.75">
      <c r="C12">
        <v>46.862</v>
      </c>
      <c r="D12">
        <f t="shared" si="0"/>
        <v>0.8178961940695827</v>
      </c>
      <c r="E12">
        <v>0.085514122</v>
      </c>
    </row>
    <row r="13" spans="3:5" ht="12.75">
      <c r="C13">
        <v>48.4974</v>
      </c>
      <c r="D13">
        <f t="shared" si="0"/>
        <v>0.8464393086566979</v>
      </c>
      <c r="E13">
        <v>0.083184169</v>
      </c>
    </row>
    <row r="14" spans="3:5" ht="12.75">
      <c r="C14">
        <v>50.0931</v>
      </c>
      <c r="D14">
        <f t="shared" si="0"/>
        <v>0.8742895275307715</v>
      </c>
      <c r="E14">
        <v>0.085122046</v>
      </c>
    </row>
    <row r="15" spans="3:5" ht="12.75">
      <c r="C15">
        <v>51.6531</v>
      </c>
      <c r="D15">
        <f t="shared" si="0"/>
        <v>0.9015166638618831</v>
      </c>
      <c r="E15">
        <v>0.085847057</v>
      </c>
    </row>
    <row r="16" spans="3:5" ht="12.75">
      <c r="C16">
        <v>53.1778</v>
      </c>
      <c r="D16">
        <f t="shared" si="0"/>
        <v>0.9281276989670405</v>
      </c>
      <c r="E16">
        <v>0.085178436</v>
      </c>
    </row>
    <row r="17" spans="3:5" ht="12.75">
      <c r="C17">
        <v>54.674</v>
      </c>
      <c r="D17">
        <f t="shared" si="0"/>
        <v>0.9542413152353797</v>
      </c>
      <c r="E17">
        <v>0.086032539</v>
      </c>
    </row>
    <row r="18" spans="3:5" ht="12.75">
      <c r="C18">
        <v>56.1422</v>
      </c>
      <c r="D18">
        <f t="shared" si="0"/>
        <v>0.9798662393131605</v>
      </c>
      <c r="E18">
        <v>0.086274743</v>
      </c>
    </row>
    <row r="19" spans="3:5" ht="12.75">
      <c r="C19">
        <v>57.5869</v>
      </c>
      <c r="D19">
        <f t="shared" si="0"/>
        <v>1.0050810110167225</v>
      </c>
      <c r="E19">
        <v>0.086144016</v>
      </c>
    </row>
    <row r="20" spans="3:5" ht="12.75">
      <c r="C20">
        <v>59.0079</v>
      </c>
      <c r="D20">
        <f t="shared" si="0"/>
        <v>1.029882139687562</v>
      </c>
      <c r="E20">
        <v>0.087146544</v>
      </c>
    </row>
    <row r="21" spans="3:5" ht="12.75">
      <c r="C21">
        <v>60.4087</v>
      </c>
      <c r="D21">
        <f t="shared" si="0"/>
        <v>1.0543307118494987</v>
      </c>
      <c r="E21">
        <v>0.087710518</v>
      </c>
    </row>
    <row r="22" spans="3:5" ht="12.75">
      <c r="C22">
        <v>61.7881</v>
      </c>
      <c r="D22">
        <f t="shared" si="0"/>
        <v>1.0784057835515084</v>
      </c>
      <c r="E22">
        <v>0.086318772</v>
      </c>
    </row>
    <row r="23" spans="3:5" ht="12.75">
      <c r="C23">
        <v>63.1531</v>
      </c>
      <c r="D23">
        <f t="shared" si="0"/>
        <v>1.102229527841231</v>
      </c>
      <c r="E23">
        <v>0.091997675</v>
      </c>
    </row>
    <row r="24" spans="3:5" ht="12.75">
      <c r="C24">
        <v>64.5004</v>
      </c>
      <c r="D24">
        <f t="shared" si="0"/>
        <v>1.1257443488533505</v>
      </c>
      <c r="E24">
        <v>0.090014963</v>
      </c>
    </row>
    <row r="25" spans="3:5" ht="12.75">
      <c r="C25">
        <v>65.8336</v>
      </c>
      <c r="D25">
        <f t="shared" si="0"/>
        <v>1.149013078440939</v>
      </c>
      <c r="E25">
        <v>0.09393269</v>
      </c>
    </row>
    <row r="26" spans="3:5" ht="12.75">
      <c r="C26">
        <v>69.7539</v>
      </c>
      <c r="D26">
        <f t="shared" si="0"/>
        <v>1.2174352211068726</v>
      </c>
      <c r="E26">
        <v>0.092820035</v>
      </c>
    </row>
    <row r="27" spans="3:5" ht="12.75">
      <c r="C27">
        <v>71.0362</v>
      </c>
      <c r="D27">
        <f t="shared" si="0"/>
        <v>1.2398155781051958</v>
      </c>
      <c r="E27">
        <v>0.0946401</v>
      </c>
    </row>
    <row r="28" spans="3:5" ht="12.75">
      <c r="C28">
        <v>72.3099</v>
      </c>
      <c r="D28">
        <f t="shared" si="0"/>
        <v>1.2620458367878478</v>
      </c>
      <c r="E28">
        <v>0.094467823</v>
      </c>
    </row>
    <row r="29" spans="3:5" ht="12.75">
      <c r="C29">
        <v>73.5745</v>
      </c>
      <c r="D29">
        <f t="shared" si="0"/>
        <v>1.284117270508568</v>
      </c>
      <c r="E29">
        <v>0.097241558</v>
      </c>
    </row>
    <row r="30" spans="3:5" ht="12.75">
      <c r="C30">
        <v>74.8326</v>
      </c>
      <c r="D30">
        <f t="shared" si="0"/>
        <v>1.3060752578279087</v>
      </c>
      <c r="E30">
        <v>0.094506853</v>
      </c>
    </row>
    <row r="31" spans="3:5" ht="12.75">
      <c r="C31">
        <v>76.0817</v>
      </c>
      <c r="D31">
        <f t="shared" si="0"/>
        <v>1.3278761655145699</v>
      </c>
      <c r="E31">
        <v>0.107511614</v>
      </c>
    </row>
    <row r="32" spans="3:5" ht="12.75">
      <c r="C32">
        <v>77.3243</v>
      </c>
      <c r="D32">
        <f t="shared" si="0"/>
        <v>1.3495636267998512</v>
      </c>
      <c r="E32">
        <v>0.098825513</v>
      </c>
    </row>
    <row r="33" spans="3:5" ht="12.75">
      <c r="C33">
        <v>78.5619</v>
      </c>
      <c r="D33">
        <f t="shared" si="0"/>
        <v>1.371163821622533</v>
      </c>
      <c r="E33">
        <v>0.098995434</v>
      </c>
    </row>
    <row r="34" spans="3:5" ht="12.75">
      <c r="C34">
        <v>81.0189</v>
      </c>
      <c r="D34">
        <f aca="true" t="shared" si="1" ref="D34:D65">RADIANS(C34)</f>
        <v>1.4140465613440338</v>
      </c>
      <c r="E34">
        <v>0.102261395</v>
      </c>
    </row>
    <row r="35" spans="3:5" ht="12.75">
      <c r="C35">
        <v>82.2406</v>
      </c>
      <c r="D35">
        <f t="shared" si="1"/>
        <v>1.4353692488156486</v>
      </c>
      <c r="E35">
        <v>0.102635668</v>
      </c>
    </row>
    <row r="36" spans="3:5" ht="12.75">
      <c r="C36">
        <v>83.4594</v>
      </c>
      <c r="D36">
        <f t="shared" si="1"/>
        <v>1.4566413217389556</v>
      </c>
      <c r="E36">
        <v>0.099723249</v>
      </c>
    </row>
    <row r="37" spans="3:5" ht="12.75">
      <c r="C37">
        <v>84.6771</v>
      </c>
      <c r="D37">
        <f t="shared" si="1"/>
        <v>1.4778941960404903</v>
      </c>
      <c r="E37">
        <v>0.10784511</v>
      </c>
    </row>
    <row r="38" spans="3:5" ht="12.75">
      <c r="C38">
        <v>85.8988</v>
      </c>
      <c r="D38">
        <f t="shared" si="1"/>
        <v>1.4992168835121051</v>
      </c>
      <c r="E38">
        <v>0.110132129</v>
      </c>
    </row>
    <row r="39" spans="3:5" ht="12.75">
      <c r="C39">
        <v>87.1002</v>
      </c>
      <c r="D39">
        <f t="shared" si="1"/>
        <v>1.520185269145565</v>
      </c>
      <c r="E39">
        <v>0.106984746</v>
      </c>
    </row>
    <row r="40" spans="3:5" ht="12.75">
      <c r="C40">
        <v>89.523</v>
      </c>
      <c r="D40">
        <f t="shared" si="1"/>
        <v>1.5624711062628835</v>
      </c>
      <c r="E40">
        <v>0.111276919</v>
      </c>
    </row>
    <row r="41" spans="3:5" ht="12.75">
      <c r="C41">
        <v>90.7306</v>
      </c>
      <c r="D41">
        <f t="shared" si="1"/>
        <v>1.583547702309967</v>
      </c>
      <c r="E41">
        <v>0.11490004</v>
      </c>
    </row>
    <row r="42" spans="3:5" ht="12.75">
      <c r="C42">
        <v>91.939</v>
      </c>
      <c r="D42">
        <f t="shared" si="1"/>
        <v>1.6046382609910665</v>
      </c>
      <c r="E42">
        <v>0.114880269</v>
      </c>
    </row>
    <row r="43" spans="3:5" ht="12.75">
      <c r="C43">
        <v>93.1511</v>
      </c>
      <c r="D43">
        <f t="shared" si="1"/>
        <v>1.62579339685449</v>
      </c>
      <c r="E43">
        <v>0.123109889</v>
      </c>
    </row>
    <row r="44" spans="3:5" ht="12.75">
      <c r="C44">
        <v>94.3616</v>
      </c>
      <c r="D44">
        <f t="shared" si="1"/>
        <v>1.6469206074498812</v>
      </c>
      <c r="E44">
        <v>0.119971044</v>
      </c>
    </row>
    <row r="45" spans="3:5" ht="12.75">
      <c r="C45">
        <v>95.5765</v>
      </c>
      <c r="D45">
        <f t="shared" si="1"/>
        <v>1.6681246125323603</v>
      </c>
      <c r="E45">
        <v>0.121606497</v>
      </c>
    </row>
    <row r="46" spans="3:5" ht="12.75">
      <c r="C46">
        <v>96.7943</v>
      </c>
      <c r="D46">
        <f t="shared" si="1"/>
        <v>1.6893792321631473</v>
      </c>
      <c r="E46">
        <v>0.120713038</v>
      </c>
    </row>
    <row r="47" spans="3:5" ht="12.75">
      <c r="C47">
        <v>98.0115</v>
      </c>
      <c r="D47">
        <f t="shared" si="1"/>
        <v>1.7106233798184223</v>
      </c>
      <c r="E47">
        <v>0.127014544</v>
      </c>
    </row>
    <row r="48" spans="3:5" ht="12.75">
      <c r="C48">
        <v>99.2336</v>
      </c>
      <c r="D48">
        <f t="shared" si="1"/>
        <v>1.731953048607045</v>
      </c>
      <c r="E48">
        <v>0.129684881</v>
      </c>
    </row>
    <row r="49" spans="3:5" ht="12.75">
      <c r="C49">
        <v>101.695</v>
      </c>
      <c r="D49">
        <f t="shared" si="1"/>
        <v>1.7749125828156334</v>
      </c>
      <c r="E49">
        <v>0.129892316</v>
      </c>
    </row>
    <row r="50" spans="3:5" ht="12.75">
      <c r="C50">
        <v>102.934</v>
      </c>
      <c r="D50">
        <f t="shared" si="1"/>
        <v>1.7965372122478431</v>
      </c>
      <c r="E50">
        <v>0.137915409</v>
      </c>
    </row>
    <row r="51" spans="3:5" ht="12.75">
      <c r="C51">
        <v>104.178</v>
      </c>
      <c r="D51">
        <f t="shared" si="1"/>
        <v>1.8182491081426526</v>
      </c>
      <c r="E51">
        <v>0.131590618</v>
      </c>
    </row>
    <row r="52" spans="3:5" ht="12.75">
      <c r="C52">
        <v>105.428</v>
      </c>
      <c r="D52">
        <f t="shared" si="1"/>
        <v>1.8400657237925817</v>
      </c>
      <c r="E52">
        <v>0.135916581</v>
      </c>
    </row>
    <row r="53" spans="3:5" ht="12.75">
      <c r="C53">
        <v>106.685</v>
      </c>
      <c r="D53">
        <f t="shared" si="1"/>
        <v>1.8620045124901505</v>
      </c>
      <c r="E53">
        <v>0.143998232</v>
      </c>
    </row>
    <row r="54" spans="3:5" ht="12.75">
      <c r="C54">
        <v>109.228</v>
      </c>
      <c r="D54">
        <f t="shared" si="1"/>
        <v>1.906388235368366</v>
      </c>
      <c r="E54">
        <v>0.145214607</v>
      </c>
    </row>
    <row r="55" spans="3:5" ht="12.75">
      <c r="C55">
        <v>110.514</v>
      </c>
      <c r="D55">
        <f t="shared" si="1"/>
        <v>1.9288331695490133</v>
      </c>
      <c r="E55">
        <v>0.146791636</v>
      </c>
    </row>
    <row r="56" spans="3:5" ht="12.75">
      <c r="C56">
        <v>113.121</v>
      </c>
      <c r="D56">
        <f t="shared" si="1"/>
        <v>1.9743339031485054</v>
      </c>
      <c r="E56">
        <v>0.157292373</v>
      </c>
    </row>
    <row r="57" spans="3:5" ht="12.75">
      <c r="C57">
        <v>114.441</v>
      </c>
      <c r="D57">
        <f t="shared" si="1"/>
        <v>1.9973722492748307</v>
      </c>
      <c r="E57">
        <v>0.159173505</v>
      </c>
    </row>
    <row r="58" spans="3:5" ht="12.75">
      <c r="C58">
        <v>115.776</v>
      </c>
      <c r="D58">
        <f t="shared" si="1"/>
        <v>2.020672394788955</v>
      </c>
      <c r="E58">
        <v>0.15677055</v>
      </c>
    </row>
    <row r="59" spans="3:5" ht="12.75">
      <c r="C59">
        <v>117.128</v>
      </c>
      <c r="D59">
        <f t="shared" si="1"/>
        <v>2.044269246275918</v>
      </c>
      <c r="E59">
        <v>0.165437086</v>
      </c>
    </row>
    <row r="60" spans="3:5" ht="12.75">
      <c r="C60">
        <v>118.498</v>
      </c>
      <c r="D60">
        <f t="shared" si="1"/>
        <v>2.068180257028241</v>
      </c>
      <c r="E60">
        <v>0.169244849</v>
      </c>
    </row>
    <row r="61" spans="3:5" ht="12.75">
      <c r="C61">
        <v>119.884</v>
      </c>
      <c r="D61">
        <f t="shared" si="1"/>
        <v>2.0923705204608822</v>
      </c>
      <c r="E61">
        <v>0.167227006</v>
      </c>
    </row>
    <row r="62" spans="3:5" ht="12.75">
      <c r="C62">
        <v>121.284</v>
      </c>
      <c r="D62">
        <f t="shared" si="1"/>
        <v>2.1168051299888027</v>
      </c>
      <c r="E62">
        <v>0.182530843</v>
      </c>
    </row>
    <row r="63" spans="3:5" ht="12.75">
      <c r="C63">
        <v>122.714</v>
      </c>
      <c r="D63">
        <f t="shared" si="1"/>
        <v>2.1417633382923214</v>
      </c>
      <c r="E63">
        <v>0.182880067</v>
      </c>
    </row>
    <row r="64" spans="3:5" ht="12.75">
      <c r="C64">
        <v>124.162</v>
      </c>
      <c r="D64">
        <f t="shared" si="1"/>
        <v>2.1670357058611995</v>
      </c>
      <c r="E64">
        <v>0.19354287</v>
      </c>
    </row>
    <row r="65" spans="3:5" ht="12.75">
      <c r="C65">
        <v>125.635</v>
      </c>
      <c r="D65">
        <f t="shared" si="1"/>
        <v>2.192744405743076</v>
      </c>
      <c r="E65">
        <v>0.192571986</v>
      </c>
    </row>
    <row r="66" spans="3:5" ht="12.75">
      <c r="C66">
        <v>127.138</v>
      </c>
      <c r="D66">
        <f aca="true" t="shared" si="2" ref="D66:D77">RADIANS(C66)</f>
        <v>2.218976704400551</v>
      </c>
      <c r="E66">
        <v>0.199490353</v>
      </c>
    </row>
    <row r="67" spans="3:5" ht="12.75">
      <c r="C67">
        <v>128.668</v>
      </c>
      <c r="D67">
        <f t="shared" si="2"/>
        <v>2.245680241956064</v>
      </c>
      <c r="E67">
        <v>0.195383152</v>
      </c>
    </row>
    <row r="68" spans="3:5" ht="12.75">
      <c r="C68">
        <v>131.842</v>
      </c>
      <c r="D68">
        <f t="shared" si="2"/>
        <v>2.301076992414364</v>
      </c>
      <c r="E68">
        <v>0.232388416</v>
      </c>
    </row>
    <row r="69" spans="3:5" ht="12.75">
      <c r="C69">
        <v>133.482</v>
      </c>
      <c r="D69">
        <f t="shared" si="2"/>
        <v>2.329700392147071</v>
      </c>
      <c r="E69">
        <v>0.231832481</v>
      </c>
    </row>
    <row r="70" spans="3:5" ht="12.75">
      <c r="C70">
        <v>135.172</v>
      </c>
      <c r="D70">
        <f t="shared" si="2"/>
        <v>2.3591964565057753</v>
      </c>
      <c r="E70">
        <v>0.247208413</v>
      </c>
    </row>
    <row r="71" spans="3:5" ht="12.75">
      <c r="C71">
        <v>136.919</v>
      </c>
      <c r="D71">
        <f t="shared" si="2"/>
        <v>2.3896873585381164</v>
      </c>
      <c r="E71">
        <v>0.253818723</v>
      </c>
    </row>
    <row r="72" spans="3:5" ht="12.75">
      <c r="C72">
        <v>138.721</v>
      </c>
      <c r="D72">
        <f t="shared" si="2"/>
        <v>2.421138191659054</v>
      </c>
      <c r="E72">
        <v>0.246689952</v>
      </c>
    </row>
    <row r="73" spans="3:5" ht="12.75">
      <c r="C73">
        <v>140.586</v>
      </c>
      <c r="D73">
        <f t="shared" si="2"/>
        <v>2.4536885822087484</v>
      </c>
      <c r="E73">
        <v>0.26883093</v>
      </c>
    </row>
    <row r="74" spans="3:5" ht="12.75">
      <c r="C74">
        <v>142.532</v>
      </c>
      <c r="D74">
        <f t="shared" si="2"/>
        <v>2.487652689452558</v>
      </c>
      <c r="E74">
        <v>0.287651053</v>
      </c>
    </row>
    <row r="75" spans="3:5" ht="12.75">
      <c r="C75">
        <v>144.571</v>
      </c>
      <c r="D75">
        <f t="shared" si="2"/>
        <v>2.523239952900722</v>
      </c>
      <c r="E75">
        <v>0.288103663</v>
      </c>
    </row>
    <row r="76" spans="3:5" ht="12.75">
      <c r="C76">
        <v>146.708</v>
      </c>
      <c r="D76">
        <f t="shared" si="2"/>
        <v>2.5605376390158407</v>
      </c>
      <c r="E76">
        <v>0.312967217</v>
      </c>
    </row>
    <row r="77" spans="3:5" ht="12.75">
      <c r="C77">
        <v>148.985</v>
      </c>
      <c r="D77">
        <f t="shared" si="2"/>
        <v>2.600278786083752</v>
      </c>
      <c r="E77">
        <v>0.352971177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Evans</dc:creator>
  <cp:keywords/>
  <dc:description/>
  <cp:lastModifiedBy>John Evans</cp:lastModifiedBy>
  <dcterms:created xsi:type="dcterms:W3CDTF">2006-11-07T19:58:14Z</dcterms:created>
  <dcterms:modified xsi:type="dcterms:W3CDTF">2008-03-28T16:24:16Z</dcterms:modified>
  <cp:category/>
  <cp:version/>
  <cp:contentType/>
  <cp:contentStatus/>
</cp:coreProperties>
</file>